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V:\DAT\SAECEPAL\MarcosMuestreo\CRI\CRI2024sieh\01_Outpath\"/>
    </mc:Choice>
  </mc:AlternateContent>
  <xr:revisionPtr revIDLastSave="0" documentId="13_ncr:1_{625B198D-4671-4D13-B16B-3C999A8A1F30}" xr6:coauthVersionLast="47" xr6:coauthVersionMax="47" xr10:uidLastSave="{00000000-0000-0000-0000-000000000000}"/>
  <bookViews>
    <workbookView xWindow="-12705" yWindow="-16320" windowWidth="29040" windowHeight="15840" activeTab="1" xr2:uid="{00000000-000D-0000-FFFF-FFFF00000000}"/>
  </bookViews>
  <sheets>
    <sheet name="Asignacion_IPFP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2" l="1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8" i="2"/>
  <c r="E7" i="2"/>
  <c r="E4" i="2"/>
  <c r="C7" i="2"/>
  <c r="C8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4" i="2"/>
  <c r="F14" i="2"/>
  <c r="C12" i="1" l="1"/>
  <c r="C18" i="1"/>
  <c r="C21" i="1"/>
  <c r="C24" i="1"/>
  <c r="C27" i="1"/>
</calcChain>
</file>

<file path=xl/sharedStrings.xml><?xml version="1.0" encoding="utf-8"?>
<sst xmlns="http://schemas.openxmlformats.org/spreadsheetml/2006/main" count="60" uniqueCount="18">
  <si>
    <t>Rural</t>
  </si>
  <si>
    <t>Urbana</t>
  </si>
  <si>
    <t>Región Huetar Norte</t>
  </si>
  <si>
    <t>Región Huetar Caribe</t>
  </si>
  <si>
    <t>Región Brunca</t>
  </si>
  <si>
    <t>Región Pacifico Central</t>
  </si>
  <si>
    <t>Región de Chorotega</t>
  </si>
  <si>
    <t>Región Central</t>
  </si>
  <si>
    <t xml:space="preserve">Zona </t>
  </si>
  <si>
    <t>Total</t>
  </si>
  <si>
    <t>Tamaño de la muestra (UPM)</t>
  </si>
  <si>
    <t>Tamaño de muestra de viviendas</t>
  </si>
  <si>
    <t>Muestra anual Pobreza</t>
  </si>
  <si>
    <t>Muestra Trimestral Fuerza de trabajo</t>
  </si>
  <si>
    <t>Estrato</t>
  </si>
  <si>
    <t xml:space="preserve">         Bajo</t>
  </si>
  <si>
    <t xml:space="preserve">         Medio</t>
  </si>
  <si>
    <t xml:space="preserve">         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</si>
</sst>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0" fontId="1" fillId="0" borderId="0" xfId="0" applyFont="1"/>
    <xf numFmtId="1" fontId="1" fillId="0" borderId="0" xfId="0" applyNumberFormat="1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1" fontId="0" fillId="0" borderId="1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8"/>
  <sheetViews>
    <sheetView workbookViewId="0">
      <selection activeCell="F19" sqref="F19"/>
    </sheetView>
  </sheetViews>
  <sheetFormatPr defaultRowHeight="14.4" x14ac:dyDescent="0.3"/>
  <cols>
    <col min="2" max="2" width="18.88671875" customWidth="1"/>
    <col min="3" max="3" width="18.109375" customWidth="1"/>
    <col min="4" max="4" width="17" customWidth="1"/>
    <col min="6" max="6" width="18" bestFit="1" customWidth="1"/>
    <col min="7" max="7" width="22.6640625" customWidth="1"/>
    <col min="8" max="8" width="25.21875" bestFit="1" customWidth="1"/>
  </cols>
  <sheetData>
    <row r="1" spans="2:7" x14ac:dyDescent="0.3">
      <c r="C1" s="10" t="s">
        <v>13</v>
      </c>
      <c r="D1" s="10"/>
      <c r="F1" s="10" t="s">
        <v>12</v>
      </c>
      <c r="G1" s="10"/>
    </row>
    <row r="2" spans="2:7" ht="31.2" customHeight="1" x14ac:dyDescent="0.3">
      <c r="C2" s="5" t="s">
        <v>11</v>
      </c>
      <c r="D2" s="5" t="s">
        <v>10</v>
      </c>
      <c r="F2" s="5" t="s">
        <v>11</v>
      </c>
      <c r="G2" s="5" t="s">
        <v>10</v>
      </c>
    </row>
    <row r="3" spans="2:7" x14ac:dyDescent="0.3">
      <c r="B3" s="2" t="s">
        <v>9</v>
      </c>
      <c r="C3">
        <v>30825</v>
      </c>
      <c r="D3" s="4">
        <v>2505</v>
      </c>
      <c r="F3" s="1">
        <v>49320</v>
      </c>
      <c r="G3" s="4">
        <v>2505</v>
      </c>
    </row>
    <row r="4" spans="2:7" x14ac:dyDescent="0.3">
      <c r="F4" s="1"/>
    </row>
    <row r="5" spans="2:7" x14ac:dyDescent="0.3">
      <c r="F5" s="1"/>
    </row>
    <row r="6" spans="2:7" x14ac:dyDescent="0.3">
      <c r="B6" s="2" t="s">
        <v>8</v>
      </c>
      <c r="F6" s="1"/>
    </row>
    <row r="7" spans="2:7" x14ac:dyDescent="0.3">
      <c r="B7" t="s">
        <v>1</v>
      </c>
      <c r="C7">
        <v>19310</v>
      </c>
      <c r="D7">
        <v>1546</v>
      </c>
      <c r="F7" s="1">
        <v>30896</v>
      </c>
      <c r="G7">
        <v>1546</v>
      </c>
    </row>
    <row r="8" spans="2:7" x14ac:dyDescent="0.3">
      <c r="B8" t="s">
        <v>0</v>
      </c>
      <c r="C8">
        <v>11515</v>
      </c>
      <c r="D8">
        <v>959</v>
      </c>
      <c r="F8" s="1">
        <v>18424</v>
      </c>
      <c r="G8">
        <v>959</v>
      </c>
    </row>
    <row r="9" spans="2:7" x14ac:dyDescent="0.3">
      <c r="F9" s="1"/>
    </row>
    <row r="10" spans="2:7" x14ac:dyDescent="0.3">
      <c r="B10" s="2" t="s">
        <v>7</v>
      </c>
      <c r="C10" s="2">
        <v>9527</v>
      </c>
      <c r="D10" s="2">
        <v>762</v>
      </c>
      <c r="E10" s="2"/>
      <c r="F10" s="3">
        <v>15243.2</v>
      </c>
      <c r="G10" s="2">
        <v>762</v>
      </c>
    </row>
    <row r="11" spans="2:7" x14ac:dyDescent="0.3">
      <c r="B11" t="s">
        <v>1</v>
      </c>
      <c r="C11">
        <v>8214</v>
      </c>
      <c r="D11">
        <v>657</v>
      </c>
      <c r="F11" s="1">
        <v>13142.759055118113</v>
      </c>
      <c r="G11">
        <v>657</v>
      </c>
    </row>
    <row r="12" spans="2:7" x14ac:dyDescent="0.3">
      <c r="B12" t="s">
        <v>0</v>
      </c>
      <c r="C12">
        <f>+C10-C11</f>
        <v>1313</v>
      </c>
      <c r="D12">
        <v>105</v>
      </c>
      <c r="F12" s="1">
        <v>2100.4409448818888</v>
      </c>
      <c r="G12">
        <v>105</v>
      </c>
    </row>
    <row r="13" spans="2:7" x14ac:dyDescent="0.3">
      <c r="B13" s="2" t="s">
        <v>6</v>
      </c>
      <c r="C13" s="2">
        <v>4219</v>
      </c>
      <c r="D13" s="2">
        <v>361</v>
      </c>
      <c r="E13" s="2"/>
      <c r="F13" s="3">
        <v>6750.4000000000005</v>
      </c>
      <c r="G13" s="2">
        <v>361</v>
      </c>
    </row>
    <row r="14" spans="2:7" x14ac:dyDescent="0.3">
      <c r="B14" t="s">
        <v>1</v>
      </c>
      <c r="C14">
        <v>2267</v>
      </c>
      <c r="D14">
        <v>194</v>
      </c>
      <c r="F14" s="1">
        <v>3627.6387811634349</v>
      </c>
      <c r="G14">
        <v>194</v>
      </c>
    </row>
    <row r="15" spans="2:7" x14ac:dyDescent="0.3">
      <c r="B15" t="s">
        <v>0</v>
      </c>
      <c r="C15">
        <v>1952</v>
      </c>
      <c r="D15">
        <v>167</v>
      </c>
      <c r="F15" s="1">
        <v>3122.7612188365656</v>
      </c>
      <c r="G15">
        <v>167</v>
      </c>
    </row>
    <row r="16" spans="2:7" x14ac:dyDescent="0.3">
      <c r="B16" s="2" t="s">
        <v>5</v>
      </c>
      <c r="C16" s="2">
        <v>4770</v>
      </c>
      <c r="D16" s="2">
        <v>373</v>
      </c>
      <c r="E16" s="2"/>
      <c r="F16" s="3">
        <v>7632</v>
      </c>
      <c r="G16" s="2">
        <v>373</v>
      </c>
    </row>
    <row r="17" spans="2:8" x14ac:dyDescent="0.3">
      <c r="B17" t="s">
        <v>1</v>
      </c>
      <c r="C17">
        <v>3044</v>
      </c>
      <c r="D17">
        <v>238</v>
      </c>
      <c r="F17" s="1">
        <v>4869.7479892761394</v>
      </c>
      <c r="G17">
        <v>238</v>
      </c>
    </row>
    <row r="18" spans="2:8" x14ac:dyDescent="0.3">
      <c r="B18" t="s">
        <v>0</v>
      </c>
      <c r="C18">
        <f>+C16-C17</f>
        <v>1726</v>
      </c>
      <c r="D18">
        <v>135</v>
      </c>
      <c r="F18" s="1">
        <v>2762.2520107238606</v>
      </c>
      <c r="G18">
        <v>135</v>
      </c>
    </row>
    <row r="19" spans="2:8" x14ac:dyDescent="0.3">
      <c r="B19" s="2" t="s">
        <v>4</v>
      </c>
      <c r="C19" s="2">
        <v>4602</v>
      </c>
      <c r="D19" s="2">
        <v>381</v>
      </c>
      <c r="E19" s="2"/>
      <c r="F19" s="3">
        <v>7363.2000000000007</v>
      </c>
      <c r="G19" s="2">
        <v>381</v>
      </c>
    </row>
    <row r="20" spans="2:8" x14ac:dyDescent="0.3">
      <c r="B20" t="s">
        <v>1</v>
      </c>
      <c r="C20">
        <v>1957</v>
      </c>
      <c r="D20">
        <v>162</v>
      </c>
      <c r="F20" s="1">
        <v>3130.8094488188981</v>
      </c>
      <c r="G20">
        <v>162</v>
      </c>
    </row>
    <row r="21" spans="2:8" x14ac:dyDescent="0.3">
      <c r="B21" t="s">
        <v>0</v>
      </c>
      <c r="C21">
        <f>+C19-C20</f>
        <v>2645</v>
      </c>
      <c r="D21">
        <v>219</v>
      </c>
      <c r="F21" s="1">
        <v>4232.3905511811026</v>
      </c>
      <c r="G21">
        <v>219</v>
      </c>
    </row>
    <row r="22" spans="2:8" x14ac:dyDescent="0.3">
      <c r="B22" s="2" t="s">
        <v>3</v>
      </c>
      <c r="C22" s="2">
        <v>4673</v>
      </c>
      <c r="D22" s="2">
        <v>374</v>
      </c>
      <c r="E22" s="2"/>
      <c r="F22" s="3">
        <v>7476.8</v>
      </c>
      <c r="G22" s="2">
        <v>374</v>
      </c>
      <c r="H22" s="2"/>
    </row>
    <row r="23" spans="2:8" x14ac:dyDescent="0.3">
      <c r="B23" t="s">
        <v>1</v>
      </c>
      <c r="C23">
        <v>2611</v>
      </c>
      <c r="D23">
        <v>209</v>
      </c>
      <c r="F23" s="1">
        <v>4178.2117647058831</v>
      </c>
      <c r="G23">
        <v>209</v>
      </c>
    </row>
    <row r="24" spans="2:8" x14ac:dyDescent="0.3">
      <c r="B24" t="s">
        <v>0</v>
      </c>
      <c r="C24">
        <f>+C22-C23</f>
        <v>2062</v>
      </c>
      <c r="D24">
        <v>165</v>
      </c>
      <c r="F24" s="1">
        <v>3298.5882352941176</v>
      </c>
      <c r="G24">
        <v>165</v>
      </c>
    </row>
    <row r="25" spans="2:8" x14ac:dyDescent="0.3">
      <c r="B25" s="2" t="s">
        <v>2</v>
      </c>
      <c r="C25" s="2">
        <v>3034</v>
      </c>
      <c r="D25" s="2">
        <v>254</v>
      </c>
      <c r="E25" s="2"/>
      <c r="F25" s="3">
        <v>4854.4000000000005</v>
      </c>
      <c r="G25" s="2">
        <v>254</v>
      </c>
    </row>
    <row r="26" spans="2:8" x14ac:dyDescent="0.3">
      <c r="B26" t="s">
        <v>1</v>
      </c>
      <c r="C26">
        <v>1027</v>
      </c>
      <c r="D26">
        <v>86</v>
      </c>
      <c r="F26" s="1">
        <v>1643.615748031496</v>
      </c>
      <c r="G26">
        <v>86</v>
      </c>
    </row>
    <row r="27" spans="2:8" x14ac:dyDescent="0.3">
      <c r="B27" t="s">
        <v>0</v>
      </c>
      <c r="C27">
        <f>+C25-C26</f>
        <v>2007</v>
      </c>
      <c r="D27">
        <v>168</v>
      </c>
      <c r="F27" s="1">
        <v>3210.7842519685041</v>
      </c>
      <c r="G27">
        <v>168</v>
      </c>
    </row>
    <row r="28" spans="2:8" x14ac:dyDescent="0.3">
      <c r="F28" s="1"/>
    </row>
  </sheetData>
  <mergeCells count="2">
    <mergeCell ref="C1:D1"/>
    <mergeCell ref="F1:G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0"/>
  <sheetViews>
    <sheetView tabSelected="1" zoomScale="120" zoomScaleNormal="120" workbookViewId="0">
      <selection activeCell="H17" sqref="H17"/>
    </sheetView>
  </sheetViews>
  <sheetFormatPr defaultColWidth="15.5546875" defaultRowHeight="14.4" x14ac:dyDescent="0.3"/>
  <cols>
    <col min="2" max="2" width="20.88671875" customWidth="1"/>
    <col min="3" max="3" width="19.21875" customWidth="1"/>
    <col min="5" max="5" width="20.88671875" customWidth="1"/>
    <col min="6" max="6" width="19" customWidth="1"/>
  </cols>
  <sheetData>
    <row r="2" spans="2:6" ht="15" thickBot="1" x14ac:dyDescent="0.35">
      <c r="C2" s="11" t="s">
        <v>13</v>
      </c>
      <c r="D2" s="11"/>
      <c r="E2" s="11" t="s">
        <v>12</v>
      </c>
      <c r="F2" s="11"/>
    </row>
    <row r="3" spans="2:6" ht="29.4" thickBot="1" x14ac:dyDescent="0.35">
      <c r="B3" s="6" t="s">
        <v>14</v>
      </c>
      <c r="C3" s="7" t="s">
        <v>11</v>
      </c>
      <c r="D3" s="7" t="s">
        <v>10</v>
      </c>
      <c r="E3" s="7" t="s">
        <v>11</v>
      </c>
      <c r="F3" s="7" t="s">
        <v>10</v>
      </c>
    </row>
    <row r="4" spans="2:6" x14ac:dyDescent="0.3">
      <c r="B4" s="2" t="s">
        <v>9</v>
      </c>
      <c r="C4" s="4">
        <f>+D4*12</f>
        <v>30060</v>
      </c>
      <c r="D4" s="4">
        <v>2505</v>
      </c>
      <c r="E4" s="12">
        <f>+C4*1.6</f>
        <v>48096</v>
      </c>
      <c r="F4" s="4">
        <v>2505</v>
      </c>
    </row>
    <row r="5" spans="2:6" x14ac:dyDescent="0.3">
      <c r="E5" s="1"/>
    </row>
    <row r="6" spans="2:6" x14ac:dyDescent="0.3">
      <c r="B6" s="2" t="s">
        <v>8</v>
      </c>
      <c r="E6" s="1"/>
    </row>
    <row r="7" spans="2:6" x14ac:dyDescent="0.3">
      <c r="B7" t="s">
        <v>1</v>
      </c>
      <c r="C7">
        <f t="shared" ref="C5:C30" si="0">+D7*12</f>
        <v>18552</v>
      </c>
      <c r="D7">
        <v>1546</v>
      </c>
      <c r="E7" s="1">
        <f t="shared" ref="E5:E30" si="1">+C7*1.6</f>
        <v>29683.200000000001</v>
      </c>
      <c r="F7">
        <v>1546</v>
      </c>
    </row>
    <row r="8" spans="2:6" x14ac:dyDescent="0.3">
      <c r="B8" t="s">
        <v>0</v>
      </c>
      <c r="C8">
        <f t="shared" si="0"/>
        <v>11508</v>
      </c>
      <c r="D8">
        <v>959</v>
      </c>
      <c r="E8" s="1">
        <f t="shared" si="1"/>
        <v>18412.8</v>
      </c>
      <c r="F8">
        <v>959</v>
      </c>
    </row>
    <row r="9" spans="2:6" x14ac:dyDescent="0.3">
      <c r="E9" s="1"/>
    </row>
    <row r="10" spans="2:6" x14ac:dyDescent="0.3">
      <c r="B10" s="2" t="s">
        <v>7</v>
      </c>
      <c r="C10" s="2">
        <f t="shared" si="0"/>
        <v>9144</v>
      </c>
      <c r="D10" s="2">
        <v>762</v>
      </c>
      <c r="E10" s="3">
        <f t="shared" si="1"/>
        <v>14630.400000000001</v>
      </c>
      <c r="F10" s="2">
        <v>762</v>
      </c>
    </row>
    <row r="11" spans="2:6" x14ac:dyDescent="0.3">
      <c r="B11" t="s">
        <v>1</v>
      </c>
      <c r="C11">
        <f t="shared" si="0"/>
        <v>7884</v>
      </c>
      <c r="D11">
        <v>657</v>
      </c>
      <c r="E11" s="1">
        <f t="shared" si="1"/>
        <v>12614.400000000001</v>
      </c>
      <c r="F11">
        <v>657</v>
      </c>
    </row>
    <row r="12" spans="2:6" x14ac:dyDescent="0.3">
      <c r="B12" t="s">
        <v>15</v>
      </c>
      <c r="C12">
        <f t="shared" si="0"/>
        <v>2328</v>
      </c>
      <c r="D12">
        <v>194</v>
      </c>
      <c r="E12" s="1">
        <f t="shared" si="1"/>
        <v>3724.8</v>
      </c>
      <c r="F12">
        <v>194</v>
      </c>
    </row>
    <row r="13" spans="2:6" x14ac:dyDescent="0.3">
      <c r="B13" t="s">
        <v>16</v>
      </c>
      <c r="C13">
        <f t="shared" si="0"/>
        <v>4584</v>
      </c>
      <c r="D13">
        <v>382</v>
      </c>
      <c r="E13" s="1">
        <f t="shared" si="1"/>
        <v>7334.4000000000005</v>
      </c>
      <c r="F13">
        <v>382</v>
      </c>
    </row>
    <row r="14" spans="2:6" x14ac:dyDescent="0.3">
      <c r="B14" t="s">
        <v>17</v>
      </c>
      <c r="C14">
        <f t="shared" si="0"/>
        <v>972</v>
      </c>
      <c r="D14">
        <v>81</v>
      </c>
      <c r="E14" s="1">
        <f t="shared" si="1"/>
        <v>1555.2</v>
      </c>
      <c r="F14">
        <f>+F11-F13-F12</f>
        <v>81</v>
      </c>
    </row>
    <row r="15" spans="2:6" x14ac:dyDescent="0.3">
      <c r="B15" t="s">
        <v>0</v>
      </c>
      <c r="C15">
        <f t="shared" si="0"/>
        <v>1260</v>
      </c>
      <c r="D15">
        <v>105</v>
      </c>
      <c r="E15" s="1">
        <f t="shared" si="1"/>
        <v>2016</v>
      </c>
      <c r="F15">
        <v>105</v>
      </c>
    </row>
    <row r="16" spans="2:6" x14ac:dyDescent="0.3">
      <c r="B16" s="2" t="s">
        <v>6</v>
      </c>
      <c r="C16" s="2">
        <f t="shared" si="0"/>
        <v>4332</v>
      </c>
      <c r="D16" s="2">
        <v>361</v>
      </c>
      <c r="E16" s="3">
        <f t="shared" si="1"/>
        <v>6931.2000000000007</v>
      </c>
      <c r="F16" s="2">
        <v>361</v>
      </c>
    </row>
    <row r="17" spans="2:6" x14ac:dyDescent="0.3">
      <c r="B17" t="s">
        <v>1</v>
      </c>
      <c r="C17">
        <f t="shared" si="0"/>
        <v>2328</v>
      </c>
      <c r="D17">
        <v>194</v>
      </c>
      <c r="E17" s="1">
        <f t="shared" si="1"/>
        <v>3724.8</v>
      </c>
      <c r="F17">
        <v>194</v>
      </c>
    </row>
    <row r="18" spans="2:6" x14ac:dyDescent="0.3">
      <c r="B18" t="s">
        <v>0</v>
      </c>
      <c r="C18">
        <f t="shared" si="0"/>
        <v>2004</v>
      </c>
      <c r="D18">
        <v>167</v>
      </c>
      <c r="E18" s="1">
        <f t="shared" si="1"/>
        <v>3206.4</v>
      </c>
      <c r="F18">
        <v>167</v>
      </c>
    </row>
    <row r="19" spans="2:6" x14ac:dyDescent="0.3">
      <c r="B19" s="2" t="s">
        <v>5</v>
      </c>
      <c r="C19" s="2">
        <f t="shared" si="0"/>
        <v>4476</v>
      </c>
      <c r="D19" s="2">
        <v>373</v>
      </c>
      <c r="E19" s="3">
        <f t="shared" si="1"/>
        <v>7161.6</v>
      </c>
      <c r="F19" s="2">
        <v>373</v>
      </c>
    </row>
    <row r="20" spans="2:6" x14ac:dyDescent="0.3">
      <c r="B20" t="s">
        <v>1</v>
      </c>
      <c r="C20">
        <f t="shared" si="0"/>
        <v>2856</v>
      </c>
      <c r="D20">
        <v>238</v>
      </c>
      <c r="E20" s="1">
        <f t="shared" si="1"/>
        <v>4569.6000000000004</v>
      </c>
      <c r="F20">
        <v>238</v>
      </c>
    </row>
    <row r="21" spans="2:6" x14ac:dyDescent="0.3">
      <c r="B21" t="s">
        <v>0</v>
      </c>
      <c r="C21">
        <f t="shared" si="0"/>
        <v>1620</v>
      </c>
      <c r="D21">
        <v>135</v>
      </c>
      <c r="E21" s="1">
        <f t="shared" si="1"/>
        <v>2592</v>
      </c>
      <c r="F21">
        <v>135</v>
      </c>
    </row>
    <row r="22" spans="2:6" x14ac:dyDescent="0.3">
      <c r="B22" s="2" t="s">
        <v>4</v>
      </c>
      <c r="C22" s="2">
        <f t="shared" si="0"/>
        <v>4572</v>
      </c>
      <c r="D22" s="2">
        <v>381</v>
      </c>
      <c r="E22" s="3">
        <f t="shared" si="1"/>
        <v>7315.2000000000007</v>
      </c>
      <c r="F22" s="2">
        <v>381</v>
      </c>
    </row>
    <row r="23" spans="2:6" x14ac:dyDescent="0.3">
      <c r="B23" t="s">
        <v>1</v>
      </c>
      <c r="C23">
        <f t="shared" si="0"/>
        <v>1944</v>
      </c>
      <c r="D23">
        <v>162</v>
      </c>
      <c r="E23" s="1">
        <f t="shared" si="1"/>
        <v>3110.4</v>
      </c>
      <c r="F23">
        <v>162</v>
      </c>
    </row>
    <row r="24" spans="2:6" x14ac:dyDescent="0.3">
      <c r="B24" t="s">
        <v>0</v>
      </c>
      <c r="C24">
        <f t="shared" si="0"/>
        <v>2628</v>
      </c>
      <c r="D24">
        <v>219</v>
      </c>
      <c r="E24" s="1">
        <f t="shared" si="1"/>
        <v>4204.8</v>
      </c>
      <c r="F24">
        <v>219</v>
      </c>
    </row>
    <row r="25" spans="2:6" x14ac:dyDescent="0.3">
      <c r="B25" s="2" t="s">
        <v>3</v>
      </c>
      <c r="C25" s="2">
        <f t="shared" si="0"/>
        <v>4488</v>
      </c>
      <c r="D25" s="2">
        <v>374</v>
      </c>
      <c r="E25" s="3">
        <f t="shared" si="1"/>
        <v>7180.8</v>
      </c>
      <c r="F25" s="2">
        <v>374</v>
      </c>
    </row>
    <row r="26" spans="2:6" x14ac:dyDescent="0.3">
      <c r="B26" t="s">
        <v>1</v>
      </c>
      <c r="C26">
        <f t="shared" si="0"/>
        <v>2508</v>
      </c>
      <c r="D26">
        <v>209</v>
      </c>
      <c r="E26" s="1">
        <f t="shared" si="1"/>
        <v>4012.8</v>
      </c>
      <c r="F26">
        <v>209</v>
      </c>
    </row>
    <row r="27" spans="2:6" x14ac:dyDescent="0.3">
      <c r="B27" t="s">
        <v>0</v>
      </c>
      <c r="C27">
        <f t="shared" si="0"/>
        <v>1980</v>
      </c>
      <c r="D27">
        <v>165</v>
      </c>
      <c r="E27" s="1">
        <f t="shared" si="1"/>
        <v>3168</v>
      </c>
      <c r="F27">
        <v>165</v>
      </c>
    </row>
    <row r="28" spans="2:6" x14ac:dyDescent="0.3">
      <c r="B28" s="2" t="s">
        <v>2</v>
      </c>
      <c r="C28" s="2">
        <f t="shared" si="0"/>
        <v>3048</v>
      </c>
      <c r="D28" s="2">
        <v>254</v>
      </c>
      <c r="E28" s="3">
        <f t="shared" si="1"/>
        <v>4876.8</v>
      </c>
      <c r="F28" s="2">
        <v>254</v>
      </c>
    </row>
    <row r="29" spans="2:6" x14ac:dyDescent="0.3">
      <c r="B29" t="s">
        <v>1</v>
      </c>
      <c r="C29">
        <f t="shared" si="0"/>
        <v>1032</v>
      </c>
      <c r="D29">
        <v>86</v>
      </c>
      <c r="E29" s="1">
        <f t="shared" si="1"/>
        <v>1651.2</v>
      </c>
      <c r="F29">
        <v>86</v>
      </c>
    </row>
    <row r="30" spans="2:6" ht="15" thickBot="1" x14ac:dyDescent="0.35">
      <c r="B30" s="8" t="s">
        <v>0</v>
      </c>
      <c r="C30" s="8">
        <f t="shared" si="0"/>
        <v>2016</v>
      </c>
      <c r="D30" s="8">
        <v>168</v>
      </c>
      <c r="E30" s="9">
        <f t="shared" si="1"/>
        <v>3225.6000000000004</v>
      </c>
      <c r="F30" s="8">
        <v>168</v>
      </c>
    </row>
  </sheetData>
  <mergeCells count="2">
    <mergeCell ref="C2:D2"/>
    <mergeCell ref="E2:F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Asignacion_IPFP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Stalyn GUERRERO</dc:creator>
  <cp:lastModifiedBy>Andres Gutierrez Rojas</cp:lastModifiedBy>
  <dcterms:created xsi:type="dcterms:W3CDTF">2024-04-29T22:23:55Z</dcterms:created>
  <dcterms:modified xsi:type="dcterms:W3CDTF">2024-05-06T19:26:15Z</dcterms:modified>
</cp:coreProperties>
</file>